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onzultacia_06042017_podklady_VUVH\monitorovanie vod\"/>
    </mc:Choice>
  </mc:AlternateContent>
  <bookViews>
    <workbookView xWindow="0" yWindow="0" windowWidth="28800" windowHeight="11835"/>
  </bookViews>
  <sheets>
    <sheet name="Podklad pre kriterium" sheetId="1" r:id="rId1"/>
  </sheets>
  <definedNames>
    <definedName name="_xlnm.Print_Titles" localSheetId="0">'Podklad pre kriterium'!$13:$16</definedName>
    <definedName name="_xlnm.Print_Area" localSheetId="0">'Podklad pre kriterium'!$A$1:$L$32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J17" i="1" l="1"/>
  <c r="K17" i="1"/>
  <c r="I22" i="1"/>
  <c r="G22" i="1"/>
  <c r="H22" i="1" s="1"/>
  <c r="I21" i="1"/>
  <c r="G21" i="1"/>
  <c r="H21" i="1" s="1"/>
  <c r="I20" i="1"/>
  <c r="G20" i="1"/>
  <c r="H20" i="1" s="1"/>
  <c r="I19" i="1"/>
  <c r="G19" i="1"/>
  <c r="H19" i="1" s="1"/>
  <c r="I18" i="1"/>
  <c r="G18" i="1"/>
  <c r="H18" i="1" s="1"/>
  <c r="G17" i="1"/>
  <c r="H17" i="1" s="1"/>
  <c r="J18" i="1" l="1"/>
  <c r="K18" i="1" s="1"/>
  <c r="K23" i="1" s="1"/>
  <c r="J20" i="1"/>
  <c r="K20" i="1" s="1"/>
  <c r="J22" i="1"/>
  <c r="K22" i="1"/>
  <c r="J19" i="1"/>
  <c r="K19" i="1" s="1"/>
  <c r="J21" i="1"/>
  <c r="K21" i="1" s="1"/>
</calcChain>
</file>

<file path=xl/sharedStrings.xml><?xml version="1.0" encoding="utf-8"?>
<sst xmlns="http://schemas.openxmlformats.org/spreadsheetml/2006/main" count="71" uniqueCount="57">
  <si>
    <t>Predmet zákazky:</t>
  </si>
  <si>
    <t>Dokument: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</si>
  <si>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</si>
  <si>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</si>
  <si>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</si>
  <si>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</si>
  <si>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</si>
  <si>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</si>
  <si>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</si>
  <si>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</si>
  <si>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</si>
  <si>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Por. číslo</t>
  </si>
  <si>
    <t>Opis položky</t>
  </si>
  <si>
    <t>Merná 
jednotka
(MJ)</t>
  </si>
  <si>
    <t>Cena za MJ
(EUR)</t>
  </si>
  <si>
    <t>bez DPH</t>
  </si>
  <si>
    <t xml:space="preserve">Sadzba DPH </t>
  </si>
  <si>
    <t>DPH</t>
  </si>
  <si>
    <t>s DPH</t>
  </si>
  <si>
    <t>...</t>
  </si>
  <si>
    <t>Výskumný ústav vodného hospodárstva 
Nábr. arm. Gen. L. Svobodu 5, 812 49 Bratislava 1</t>
  </si>
  <si>
    <t>Identifikácia (určenie druhov rýb) a kvantifikácia (zaznamenanie požadovaných parametrov) a následné navrátenie rybej osádky do toku
(s výnimkou 900g požadovaných druhov rýb na chemické analýzy a s výnimkou rýb pre laboratórnu identifikáciu)</t>
  </si>
  <si>
    <t>Laboratórne potvrdenie identifikácie druhového zloženia rýb</t>
  </si>
  <si>
    <t>Vyplnenie elektronických protokolov o odbere vzoriek, identifikácii a kvantifikácii rýb vrátane prípravy správ, fotografickej dokumentácie a kompletnej databázy</t>
  </si>
  <si>
    <t>Manažment a kontrola kvality</t>
  </si>
  <si>
    <t>Vypracovanie záverečnej správy</t>
  </si>
  <si>
    <t>1.</t>
  </si>
  <si>
    <t>2.</t>
  </si>
  <si>
    <t>3.</t>
  </si>
  <si>
    <t>4.</t>
  </si>
  <si>
    <t>5.</t>
  </si>
  <si>
    <t>6.</t>
  </si>
  <si>
    <t>vzorka</t>
  </si>
  <si>
    <t>Ichtyologické prieskumy</t>
  </si>
  <si>
    <t>E/100 x F</t>
  </si>
  <si>
    <t>E + G</t>
  </si>
  <si>
    <t>E x D</t>
  </si>
  <si>
    <t>Verejný obstarávateľ/Objednávateľ:</t>
  </si>
  <si>
    <t>Monitorovanie vybraných prvkov v povrchových vodách II</t>
  </si>
  <si>
    <t>Odbery vzoriek v teréne, určenie charakteristík, identifikácia ichtyofauny (odbery vzoriek elektrickým agregátom v definovaných úsekoch vodných útvarov vrátane prípravných prác, terénnych meraní, určení abiotických charakteristík a antropických tlakov )</t>
  </si>
  <si>
    <t>Cena za predpokladané množstvo MJ (EUR)</t>
  </si>
  <si>
    <t xml:space="preserve">pozn.
Ak uchádzač nie je platcom DPH: upozorní na túto skutočnosť a uvedie sadzbu DPH 0 %. </t>
  </si>
  <si>
    <t>Typ zákazky:</t>
  </si>
  <si>
    <t xml:space="preserve">Postup : </t>
  </si>
  <si>
    <t>Nadlimitná zákazka na poskytnutie služby</t>
  </si>
  <si>
    <t xml:space="preserve">Verejná súťaž </t>
  </si>
  <si>
    <r>
      <t xml:space="preserve">Príloha č. 3.1 Súťažných podladov : Cena predmetu zákazky, </t>
    </r>
    <r>
      <rPr>
        <u/>
        <sz val="11"/>
        <color theme="1"/>
        <rFont val="Calibri"/>
        <family val="2"/>
        <charset val="238"/>
        <scheme val="minor"/>
      </rPr>
      <t xml:space="preserve">pre časť č. 1 predmetu zákazky
</t>
    </r>
    <r>
      <rPr>
        <sz val="11"/>
        <color theme="1"/>
        <rFont val="Calibri"/>
        <family val="2"/>
        <charset val="238"/>
        <scheme val="minor"/>
      </rPr>
      <t>Príloha č. 2 zmluvy : Cena predmetu zmluvy -  Ichtyologické prieskumy</t>
    </r>
  </si>
  <si>
    <t>Údaje vyplní uchádzač</t>
  </si>
  <si>
    <t>Uchádzač / Poskytovateľ</t>
  </si>
  <si>
    <t>I/100 x F</t>
  </si>
  <si>
    <t>I + J</t>
  </si>
  <si>
    <t>J</t>
  </si>
  <si>
    <t>K</t>
  </si>
  <si>
    <t>kritérium</t>
  </si>
  <si>
    <t xml:space="preserve">Uchádzač / Poskytovateľ : </t>
  </si>
  <si>
    <t>(popdis podľa bodu 19.5 časti A.Pokyny na vypracovanie ponuky súťažných podkladov )</t>
  </si>
  <si>
    <t xml:space="preserve">Predpokladané množstvo MJ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</si>
</sst>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 tint="0.499984740745262"/>
      <name val="Calibri"/>
      <family val="2"/>
      <charset val="238"/>
      <scheme val="minor"/>
    </font>
    <font>
      <b/>
      <i/>
      <sz val="14"/>
      <color theme="4" tint="-0.249977111117893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i/>
      <sz val="11"/>
      <color rgb="FF008000"/>
      <name val="Calibri"/>
      <family val="2"/>
      <charset val="238"/>
      <scheme val="minor"/>
    </font>
    <font>
      <i/>
      <sz val="11"/>
      <color theme="0" tint="-0.3499862666707357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6"/>
      <color theme="4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B050"/>
      </left>
      <right style="thin">
        <color indexed="64"/>
      </right>
      <top style="thick">
        <color rgb="FF00B050"/>
      </top>
      <bottom style="thin">
        <color indexed="64"/>
      </bottom>
      <diagonal/>
    </border>
    <border>
      <left style="thin">
        <color indexed="64"/>
      </left>
      <right style="thick">
        <color rgb="FF00B050"/>
      </right>
      <top style="thick">
        <color rgb="FF00B050"/>
      </top>
      <bottom style="thin">
        <color indexed="64"/>
      </bottom>
      <diagonal/>
    </border>
    <border>
      <left style="thick">
        <color rgb="FF00B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B050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 style="thin">
        <color indexed="64"/>
      </right>
      <top style="thin">
        <color indexed="64"/>
      </top>
      <bottom style="thick">
        <color rgb="FF00B050"/>
      </bottom>
      <diagonal/>
    </border>
    <border>
      <left style="thin">
        <color indexed="64"/>
      </left>
      <right style="thick">
        <color rgb="FF00B050"/>
      </right>
      <top style="thin">
        <color indexed="64"/>
      </top>
      <bottom style="thick">
        <color rgb="FF00B050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/>
      <diagonal/>
    </border>
    <border>
      <left style="thin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3" fontId="0" fillId="0" borderId="0" xfId="0" applyNumberFormat="1"/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" fontId="0" fillId="0" borderId="5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3" fontId="0" fillId="0" borderId="10" xfId="0" applyNumberFormat="1" applyBorder="1" applyAlignment="1">
      <alignment horizontal="center" vertical="center"/>
    </xf>
    <xf numFmtId="0" fontId="1" fillId="0" borderId="16" xfId="0" applyFont="1" applyBorder="1" applyAlignment="1"/>
    <xf numFmtId="4" fontId="0" fillId="4" borderId="7" xfId="0" applyNumberFormat="1" applyFill="1" applyBorder="1"/>
    <xf numFmtId="4" fontId="0" fillId="4" borderId="9" xfId="0" applyNumberFormat="1" applyFill="1" applyBorder="1"/>
    <xf numFmtId="4" fontId="0" fillId="4" borderId="11" xfId="0" applyNumberFormat="1" applyFill="1" applyBorder="1"/>
    <xf numFmtId="4" fontId="0" fillId="0" borderId="2" xfId="0" applyNumberFormat="1" applyBorder="1" applyAlignment="1">
      <alignment vertical="center"/>
    </xf>
    <xf numFmtId="0" fontId="8" fillId="0" borderId="0" xfId="0" applyFont="1"/>
    <xf numFmtId="4" fontId="0" fillId="3" borderId="1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3" fontId="0" fillId="4" borderId="8" xfId="0" applyNumberFormat="1" applyFill="1" applyBorder="1" applyAlignment="1">
      <alignment horizontal="right" vertical="center"/>
    </xf>
    <xf numFmtId="3" fontId="0" fillId="4" borderId="10" xfId="0" applyNumberFormat="1" applyFill="1" applyBorder="1" applyAlignment="1">
      <alignment horizontal="right" vertical="center"/>
    </xf>
    <xf numFmtId="3" fontId="0" fillId="4" borderId="12" xfId="0" applyNumberForma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7" fillId="0" borderId="0" xfId="0" applyNumberFormat="1" applyFont="1" applyBorder="1" applyAlignment="1">
      <alignment vertical="center"/>
    </xf>
    <xf numFmtId="4" fontId="7" fillId="0" borderId="18" xfId="0" applyNumberFormat="1" applyFont="1" applyBorder="1" applyAlignment="1">
      <alignment vertical="center"/>
    </xf>
    <xf numFmtId="0" fontId="0" fillId="0" borderId="17" xfId="0" applyBorder="1"/>
    <xf numFmtId="4" fontId="7" fillId="0" borderId="20" xfId="0" applyNumberFormat="1" applyFont="1" applyBorder="1" applyAlignment="1">
      <alignment vertical="center"/>
    </xf>
    <xf numFmtId="0" fontId="0" fillId="0" borderId="19" xfId="0" applyBorder="1"/>
    <xf numFmtId="4" fontId="0" fillId="0" borderId="0" xfId="0" applyNumberFormat="1" applyBorder="1"/>
    <xf numFmtId="0" fontId="0" fillId="0" borderId="0" xfId="0" applyBorder="1"/>
    <xf numFmtId="0" fontId="0" fillId="0" borderId="16" xfId="0" applyBorder="1"/>
    <xf numFmtId="4" fontId="2" fillId="0" borderId="21" xfId="0" applyNumberFormat="1" applyFont="1" applyBorder="1" applyAlignment="1">
      <alignment horizontal="center" vertical="center"/>
    </xf>
    <xf numFmtId="4" fontId="2" fillId="0" borderId="2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6" fillId="4" borderId="25" xfId="0" applyFont="1" applyFill="1" applyBorder="1"/>
    <xf numFmtId="4" fontId="7" fillId="0" borderId="26" xfId="0" applyNumberFormat="1" applyFont="1" applyBorder="1" applyAlignment="1">
      <alignment vertical="center"/>
    </xf>
    <xf numFmtId="0" fontId="10" fillId="0" borderId="19" xfId="0" applyFont="1" applyBorder="1"/>
    <xf numFmtId="4" fontId="1" fillId="3" borderId="1" xfId="0" applyNumberFormat="1" applyFont="1" applyFill="1" applyBorder="1" applyAlignment="1">
      <alignment horizontal="center" vertical="center" wrapText="1"/>
    </xf>
    <xf numFmtId="4" fontId="11" fillId="2" borderId="22" xfId="0" applyNumberFormat="1" applyFont="1" applyFill="1" applyBorder="1" applyAlignment="1">
      <alignment horizontal="center" vertical="center" wrapText="1"/>
    </xf>
    <xf numFmtId="4" fontId="11" fillId="2" borderId="23" xfId="0" applyNumberFormat="1" applyFont="1" applyFill="1" applyBorder="1" applyAlignment="1">
      <alignment horizontal="center" vertical="center" wrapText="1"/>
    </xf>
    <xf numFmtId="4" fontId="11" fillId="2" borderId="24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right" vertical="center"/>
    </xf>
    <xf numFmtId="4" fontId="1" fillId="3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0" fillId="4" borderId="13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4" borderId="15" xfId="0" applyFill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B9E3FF"/>
      <color rgb="FFAFDFFF"/>
      <color rgb="FF97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zoomScale="80" zoomScaleNormal="80" workbookViewId="0">
      <selection activeCell="W18" sqref="W18"/>
    </sheetView>
  </sheetViews>
  <sheetFormatPr defaultColWidth="8.85546875" defaultRowHeight="15" x14ac:dyDescent="0.25"/>
  <cols>
    <col min="1" max="1" width="5" customWidth="1"/>
    <col min="2" max="2" width="41.42578125" customWidth="1"/>
    <col min="3" max="3" width="7.42578125" customWidth="1"/>
    <col min="4" max="4" width="10.28515625" style="1" customWidth="1"/>
    <col min="5" max="5" width="16.42578125" style="2" customWidth="1"/>
    <col min="6" max="6" width="12.42578125" style="2" customWidth="1"/>
    <col min="7" max="7" width="13.5703125" style="2" customWidth="1"/>
    <col min="8" max="8" width="15.7109375" style="2" customWidth="1"/>
    <col min="9" max="9" width="28" style="2" customWidth="1"/>
    <col min="10" max="10" width="17.85546875" customWidth="1"/>
    <col min="11" max="11" width="18.28515625" customWidth="1"/>
  </cols>
  <sheetData>
    <row r="1" spans="1:11" ht="15.75" thickBot="1" x14ac:dyDescent="0.3">
      <c r="G1" s="48"/>
      <c r="H1" s="48"/>
      <c r="I1" s="48"/>
    </row>
    <row r="2" spans="1:11" ht="35.25" customHeight="1" thickBot="1" x14ac:dyDescent="0.3">
      <c r="A2" s="68" t="s">
        <v>37</v>
      </c>
      <c r="B2" s="68"/>
      <c r="C2" s="64" t="s">
        <v>20</v>
      </c>
      <c r="D2" s="64"/>
      <c r="E2" s="64"/>
      <c r="F2" s="64"/>
      <c r="G2" s="64"/>
      <c r="I2" s="45" t="s">
        <v>33</v>
      </c>
      <c r="J2" s="46"/>
      <c r="K2" s="47"/>
    </row>
    <row r="3" spans="1:11" ht="15.75" customHeight="1" x14ac:dyDescent="0.25">
      <c r="A3" s="67" t="s">
        <v>42</v>
      </c>
      <c r="B3" s="67"/>
      <c r="C3" s="69" t="s">
        <v>44</v>
      </c>
      <c r="D3" s="69"/>
      <c r="E3" s="69"/>
      <c r="F3" s="69"/>
      <c r="G3" s="69"/>
      <c r="H3" s="69"/>
      <c r="I3" s="28"/>
    </row>
    <row r="4" spans="1:11" ht="18.75" x14ac:dyDescent="0.25">
      <c r="A4" s="67" t="s">
        <v>43</v>
      </c>
      <c r="B4" s="67"/>
      <c r="C4" s="69" t="s">
        <v>45</v>
      </c>
      <c r="D4" s="69"/>
      <c r="E4" s="69"/>
      <c r="F4" s="69"/>
      <c r="G4" s="69"/>
      <c r="H4" s="69"/>
      <c r="I4" s="28"/>
    </row>
    <row r="5" spans="1:11" x14ac:dyDescent="0.25">
      <c r="A5" s="6" t="s">
        <v>0</v>
      </c>
      <c r="B5" s="6"/>
      <c r="C5" s="66" t="s">
        <v>38</v>
      </c>
      <c r="D5" s="66"/>
      <c r="E5" s="66"/>
      <c r="F5" s="66"/>
      <c r="G5" s="66"/>
      <c r="H5" s="66"/>
      <c r="I5" s="66"/>
    </row>
    <row r="6" spans="1:11" ht="36" customHeight="1" x14ac:dyDescent="0.25">
      <c r="A6" s="6" t="s">
        <v>1</v>
      </c>
      <c r="B6" s="6"/>
      <c r="C6" s="65" t="s">
        <v>46</v>
      </c>
      <c r="D6" s="65"/>
      <c r="E6" s="65"/>
      <c r="F6" s="65"/>
      <c r="G6" s="65"/>
      <c r="H6" s="65"/>
      <c r="I6" s="65"/>
    </row>
    <row r="7" spans="1:11" ht="15.75" thickBot="1" x14ac:dyDescent="0.3"/>
    <row r="8" spans="1:11" ht="16.5" thickTop="1" thickBot="1" x14ac:dyDescent="0.3">
      <c r="A8" t="s">
        <v>48</v>
      </c>
      <c r="C8" s="61" t="s">
        <v>19</v>
      </c>
      <c r="D8" s="62"/>
      <c r="E8" s="62"/>
      <c r="F8" s="62"/>
      <c r="G8" s="62"/>
      <c r="H8" s="62"/>
      <c r="I8" s="63"/>
    </row>
    <row r="9" spans="1:11" ht="10.5" customHeight="1" thickTop="1" x14ac:dyDescent="0.25"/>
    <row r="10" spans="1:11" ht="27.75" customHeight="1" x14ac:dyDescent="0.25">
      <c r="C10" s="58" t="s">
        <v>41</v>
      </c>
      <c r="D10" s="59"/>
      <c r="E10" s="59"/>
      <c r="F10" s="59"/>
      <c r="G10" s="59"/>
      <c r="H10" s="59"/>
      <c r="I10" s="60"/>
    </row>
    <row r="11" spans="1:11" ht="6.75" customHeight="1" x14ac:dyDescent="0.25"/>
    <row r="12" spans="1:11" x14ac:dyDescent="0.25">
      <c r="C12" s="17"/>
      <c r="D12" s="17"/>
      <c r="E12" s="17"/>
      <c r="F12" s="17"/>
      <c r="G12" s="17"/>
      <c r="H12" s="17"/>
      <c r="I12" s="17"/>
      <c r="J12" s="37"/>
    </row>
    <row r="13" spans="1:11" x14ac:dyDescent="0.25">
      <c r="A13" s="3" t="s">
        <v>2</v>
      </c>
      <c r="B13" s="3" t="s">
        <v>3</v>
      </c>
      <c r="C13" s="3" t="s">
        <v>4</v>
      </c>
      <c r="D13" s="4" t="s">
        <v>5</v>
      </c>
      <c r="E13" s="5" t="s">
        <v>6</v>
      </c>
      <c r="F13" s="5" t="s">
        <v>7</v>
      </c>
      <c r="G13" s="5" t="s">
        <v>8</v>
      </c>
      <c r="H13" s="5" t="s">
        <v>9</v>
      </c>
      <c r="I13" s="38" t="s">
        <v>10</v>
      </c>
      <c r="J13" s="39" t="s">
        <v>51</v>
      </c>
      <c r="K13" s="40" t="s">
        <v>52</v>
      </c>
    </row>
    <row r="14" spans="1:11" ht="45.75" customHeight="1" x14ac:dyDescent="0.25">
      <c r="A14" s="50" t="s">
        <v>11</v>
      </c>
      <c r="B14" s="52" t="s">
        <v>12</v>
      </c>
      <c r="C14" s="54" t="s">
        <v>13</v>
      </c>
      <c r="D14" s="56" t="s">
        <v>56</v>
      </c>
      <c r="E14" s="44" t="s">
        <v>14</v>
      </c>
      <c r="F14" s="49"/>
      <c r="G14" s="49"/>
      <c r="H14" s="49"/>
      <c r="I14" s="44" t="s">
        <v>40</v>
      </c>
      <c r="J14" s="44"/>
      <c r="K14" s="44"/>
    </row>
    <row r="15" spans="1:11" x14ac:dyDescent="0.25">
      <c r="A15" s="51"/>
      <c r="B15" s="53"/>
      <c r="C15" s="55"/>
      <c r="D15" s="57"/>
      <c r="E15" s="23" t="s">
        <v>15</v>
      </c>
      <c r="F15" s="24" t="s">
        <v>16</v>
      </c>
      <c r="G15" s="23" t="s">
        <v>17</v>
      </c>
      <c r="H15" s="23" t="s">
        <v>18</v>
      </c>
      <c r="I15" s="23" t="s">
        <v>15</v>
      </c>
      <c r="J15" s="23" t="s">
        <v>17</v>
      </c>
      <c r="K15" s="23" t="s">
        <v>18</v>
      </c>
    </row>
    <row r="16" spans="1:11" ht="15.75" thickBot="1" x14ac:dyDescent="0.3">
      <c r="A16" s="8" t="s">
        <v>2</v>
      </c>
      <c r="B16" s="8" t="s">
        <v>3</v>
      </c>
      <c r="C16" s="8" t="s">
        <v>4</v>
      </c>
      <c r="D16" s="9" t="s">
        <v>5</v>
      </c>
      <c r="E16" s="10" t="s">
        <v>6</v>
      </c>
      <c r="F16" s="10" t="s">
        <v>7</v>
      </c>
      <c r="G16" s="11" t="s">
        <v>34</v>
      </c>
      <c r="H16" s="11" t="s">
        <v>35</v>
      </c>
      <c r="I16" s="11" t="s">
        <v>36</v>
      </c>
      <c r="J16" s="29" t="s">
        <v>49</v>
      </c>
      <c r="K16" s="29" t="s">
        <v>50</v>
      </c>
    </row>
    <row r="17" spans="1:19" ht="105.75" thickTop="1" x14ac:dyDescent="0.25">
      <c r="A17" s="13" t="s">
        <v>26</v>
      </c>
      <c r="B17" s="12" t="s">
        <v>39</v>
      </c>
      <c r="C17" s="13" t="s">
        <v>32</v>
      </c>
      <c r="D17" s="16">
        <v>446</v>
      </c>
      <c r="E17" s="18"/>
      <c r="F17" s="25"/>
      <c r="G17" s="14">
        <f>E17/100*F17</f>
        <v>0</v>
      </c>
      <c r="H17" s="15">
        <f>E17+G17</f>
        <v>0</v>
      </c>
      <c r="I17" s="15">
        <f>E17*D17</f>
        <v>0</v>
      </c>
      <c r="J17" s="15">
        <f>I17/100*F17</f>
        <v>0</v>
      </c>
      <c r="K17" s="15">
        <f>I17+J17</f>
        <v>0</v>
      </c>
    </row>
    <row r="18" spans="1:19" ht="105" x14ac:dyDescent="0.25">
      <c r="A18" s="13" t="s">
        <v>27</v>
      </c>
      <c r="B18" s="12" t="s">
        <v>21</v>
      </c>
      <c r="C18" s="13" t="s">
        <v>32</v>
      </c>
      <c r="D18" s="16">
        <v>446</v>
      </c>
      <c r="E18" s="19"/>
      <c r="F18" s="26"/>
      <c r="G18" s="14">
        <f t="shared" ref="G18:G22" si="0">E18/100*F18</f>
        <v>0</v>
      </c>
      <c r="H18" s="15">
        <f t="shared" ref="H18:H22" si="1">E18+G18</f>
        <v>0</v>
      </c>
      <c r="I18" s="15">
        <f t="shared" ref="I18:I22" si="2">E18*D18</f>
        <v>0</v>
      </c>
      <c r="J18" s="15">
        <f t="shared" ref="J18:J22" si="3">I18/100*F18</f>
        <v>0</v>
      </c>
      <c r="K18" s="15">
        <f t="shared" ref="K18:K22" si="4">I18+J18</f>
        <v>0</v>
      </c>
    </row>
    <row r="19" spans="1:19" ht="30" x14ac:dyDescent="0.25">
      <c r="A19" s="13" t="s">
        <v>28</v>
      </c>
      <c r="B19" s="12" t="s">
        <v>22</v>
      </c>
      <c r="C19" s="13" t="s">
        <v>32</v>
      </c>
      <c r="D19" s="16">
        <v>446</v>
      </c>
      <c r="E19" s="19"/>
      <c r="F19" s="26"/>
      <c r="G19" s="14">
        <f t="shared" si="0"/>
        <v>0</v>
      </c>
      <c r="H19" s="15">
        <f t="shared" si="1"/>
        <v>0</v>
      </c>
      <c r="I19" s="15">
        <f t="shared" si="2"/>
        <v>0</v>
      </c>
      <c r="J19" s="15">
        <f t="shared" si="3"/>
        <v>0</v>
      </c>
      <c r="K19" s="15">
        <f t="shared" si="4"/>
        <v>0</v>
      </c>
    </row>
    <row r="20" spans="1:19" ht="60" x14ac:dyDescent="0.25">
      <c r="A20" s="13" t="s">
        <v>29</v>
      </c>
      <c r="B20" s="12" t="s">
        <v>23</v>
      </c>
      <c r="C20" s="13" t="s">
        <v>32</v>
      </c>
      <c r="D20" s="16">
        <v>446</v>
      </c>
      <c r="E20" s="19"/>
      <c r="F20" s="26"/>
      <c r="G20" s="14">
        <f t="shared" si="0"/>
        <v>0</v>
      </c>
      <c r="H20" s="15">
        <f t="shared" si="1"/>
        <v>0</v>
      </c>
      <c r="I20" s="15">
        <f t="shared" si="2"/>
        <v>0</v>
      </c>
      <c r="J20" s="15">
        <f t="shared" si="3"/>
        <v>0</v>
      </c>
      <c r="K20" s="15">
        <f t="shared" si="4"/>
        <v>0</v>
      </c>
    </row>
    <row r="21" spans="1:19" ht="24.75" customHeight="1" x14ac:dyDescent="0.25">
      <c r="A21" s="13" t="s">
        <v>30</v>
      </c>
      <c r="B21" s="12" t="s">
        <v>24</v>
      </c>
      <c r="C21" s="13" t="s">
        <v>32</v>
      </c>
      <c r="D21" s="16">
        <v>446</v>
      </c>
      <c r="E21" s="19"/>
      <c r="F21" s="26"/>
      <c r="G21" s="14">
        <f t="shared" si="0"/>
        <v>0</v>
      </c>
      <c r="H21" s="15">
        <f t="shared" si="1"/>
        <v>0</v>
      </c>
      <c r="I21" s="15">
        <f t="shared" si="2"/>
        <v>0</v>
      </c>
      <c r="J21" s="15">
        <f t="shared" si="3"/>
        <v>0</v>
      </c>
      <c r="K21" s="15">
        <f t="shared" si="4"/>
        <v>0</v>
      </c>
    </row>
    <row r="22" spans="1:19" ht="33" customHeight="1" thickBot="1" x14ac:dyDescent="0.3">
      <c r="A22" s="13" t="s">
        <v>31</v>
      </c>
      <c r="B22" s="12" t="s">
        <v>25</v>
      </c>
      <c r="C22" s="13" t="s">
        <v>32</v>
      </c>
      <c r="D22" s="16">
        <v>446</v>
      </c>
      <c r="E22" s="20"/>
      <c r="F22" s="27"/>
      <c r="G22" s="14">
        <f t="shared" si="0"/>
        <v>0</v>
      </c>
      <c r="H22" s="15">
        <f t="shared" si="1"/>
        <v>0</v>
      </c>
      <c r="I22" s="15">
        <f t="shared" si="2"/>
        <v>0</v>
      </c>
      <c r="J22" s="15">
        <f t="shared" si="3"/>
        <v>0</v>
      </c>
      <c r="K22" s="21">
        <f t="shared" si="4"/>
        <v>0</v>
      </c>
    </row>
    <row r="23" spans="1:19" ht="30.75" customHeight="1" thickTop="1" thickBot="1" x14ac:dyDescent="0.3">
      <c r="G23" s="7"/>
      <c r="H23" s="7"/>
      <c r="I23" s="30"/>
      <c r="J23" s="31"/>
      <c r="K23" s="33">
        <f>SUM(K17:K22)</f>
        <v>0</v>
      </c>
      <c r="L23" s="34"/>
      <c r="O23" s="36"/>
      <c r="S23" s="36"/>
    </row>
    <row r="24" spans="1:19" ht="15" customHeight="1" thickTop="1" thickBot="1" x14ac:dyDescent="0.3">
      <c r="A24" s="41"/>
      <c r="B24" s="22" t="s">
        <v>47</v>
      </c>
      <c r="K24" s="32"/>
      <c r="Q24" s="36"/>
    </row>
    <row r="25" spans="1:19" ht="22.5" thickTop="1" thickBot="1" x14ac:dyDescent="0.3">
      <c r="A25" s="42"/>
      <c r="B25" s="43" t="s">
        <v>53</v>
      </c>
    </row>
    <row r="26" spans="1:19" ht="15.75" thickTop="1" x14ac:dyDescent="0.25">
      <c r="A26" s="36"/>
    </row>
    <row r="27" spans="1:19" x14ac:dyDescent="0.25">
      <c r="B27" t="s">
        <v>54</v>
      </c>
    </row>
    <row r="28" spans="1:19" x14ac:dyDescent="0.25">
      <c r="B28" t="s">
        <v>55</v>
      </c>
    </row>
    <row r="29" spans="1:19" x14ac:dyDescent="0.25">
      <c r="H29" s="35"/>
    </row>
    <row r="30" spans="1:19" x14ac:dyDescent="0.25">
      <c r="H30" s="35"/>
    </row>
    <row r="32" spans="1:19" x14ac:dyDescent="0.25">
      <c r="H32" s="35"/>
    </row>
  </sheetData>
  <dataConsolidate/>
  <mergeCells count="18">
    <mergeCell ref="C3:H3"/>
    <mergeCell ref="C4:H4"/>
    <mergeCell ref="I14:K14"/>
    <mergeCell ref="I2:K2"/>
    <mergeCell ref="G1:I1"/>
    <mergeCell ref="E14:H14"/>
    <mergeCell ref="A14:A15"/>
    <mergeCell ref="B14:B15"/>
    <mergeCell ref="C14:C15"/>
    <mergeCell ref="D14:D15"/>
    <mergeCell ref="C10:I10"/>
    <mergeCell ref="C8:I8"/>
    <mergeCell ref="C2:G2"/>
    <mergeCell ref="C6:I6"/>
    <mergeCell ref="C5:I5"/>
    <mergeCell ref="A3:B3"/>
    <mergeCell ref="A4:B4"/>
    <mergeCell ref="A2:B2"/>
  </mergeCells>
  <pageMargins left="0.55118110236220474" right="0.55118110236220474" top="0.74803149606299213" bottom="0.74803149606299213" header="0.31496062992125984" footer="0.31496062992125984"/>
  <pageSetup paperSize="9" scale="69" fitToHeight="0" orientation="landscape" r:id="rId1"/>
  <headerFooter>
    <oddFooter>&amp;L&amp;A&amp;RStrana &amp;P/&amp;N</oddFooter>
  </headerFooter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Podklad pre kriterium</vt:lpstr>
      <vt:lpstr>'Podklad pre kriterium'!Názvy_tlače</vt:lpstr>
      <vt:lpstr>'Podklad pre kriterium'!Oblasť_tlače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Valova, Iveta</cp:lastModifiedBy>
  <cp:lastPrinted>2017-04-06T08:40:11Z</cp:lastPrinted>
  <dcterms:created xsi:type="dcterms:W3CDTF">2016-05-11T07:07:05Z</dcterms:created>
  <dcterms:modified xsi:type="dcterms:W3CDTF">2017-04-06T08:40:29Z</dcterms:modified>
</cp:coreProperties>
</file>